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tems" sheetId="1" state="visible" r:id="rId1"/>
    <sheet name="Moveme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DDE8"/>
          <bgColor rgb="00FFDD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Items" displayName="Items" ref="A1:M16" headerRowCount="1">
  <autoFilter ref="A1:M16"/>
  <tableColumns count="13">
    <tableColumn id="1" name="SKU"/>
    <tableColumn id="2" name="Description"/>
    <tableColumn id="3" name="Category"/>
    <tableColumn id="4" name="Supplier"/>
    <tableColumn id="5" name="Unit"/>
    <tableColumn id="6" name="Unit cost (excl. VAT)"/>
    <tableColumn id="7" name="Opening stock"/>
    <tableColumn id="8" name="Stock in"/>
    <tableColumn id="9" name="Stock out"/>
    <tableColumn id="10" name="Current stock"/>
    <tableColumn id="11" name="Reorder point"/>
    <tableColumn id="12" name="Reorder"/>
    <tableColumn id="13" name="Stock value"/>
  </tableColumns>
  <tableStyleInfo name="TableStyleMedium2" showRowStripes="1"/>
</table>
</file>

<file path=xl/tables/table2.xml><?xml version="1.0" encoding="utf-8"?>
<table xmlns="http://schemas.openxmlformats.org/spreadsheetml/2006/main" id="2" name="Movements" displayName="Movements" ref="A1:E41" headerRowCount="1">
  <autoFilter ref="A1:E41"/>
  <tableColumns count="5">
    <tableColumn id="1" name="Date"/>
    <tableColumn id="2" name="SKU"/>
    <tableColumn id="3" name="Type"/>
    <tableColumn id="4" name="Quantity"/>
    <tableColumn id="5" name="Commen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</cols>
  <sheetData>
    <row r="1">
      <c r="A1" t="inlineStr">
        <is>
          <t>SKU</t>
        </is>
      </c>
      <c r="B1" t="inlineStr">
        <is>
          <t>Description</t>
        </is>
      </c>
      <c r="C1" t="inlineStr">
        <is>
          <t>Category</t>
        </is>
      </c>
      <c r="D1" t="inlineStr">
        <is>
          <t>Supplier</t>
        </is>
      </c>
      <c r="E1" t="inlineStr">
        <is>
          <t>Unit</t>
        </is>
      </c>
      <c r="F1" t="inlineStr">
        <is>
          <t>Unit cost (excl. VAT)</t>
        </is>
      </c>
      <c r="G1" t="inlineStr">
        <is>
          <t>Opening stock</t>
        </is>
      </c>
      <c r="H1" t="inlineStr">
        <is>
          <t>Stock in</t>
        </is>
      </c>
      <c r="I1" t="inlineStr">
        <is>
          <t>Stock out</t>
        </is>
      </c>
      <c r="J1" t="inlineStr">
        <is>
          <t>Current stock</t>
        </is>
      </c>
      <c r="K1" t="inlineStr">
        <is>
          <t>Reorder point</t>
        </is>
      </c>
      <c r="L1" t="inlineStr">
        <is>
          <t>Reorder</t>
        </is>
      </c>
      <c r="M1" t="inlineStr">
        <is>
          <t>Stock value</t>
        </is>
      </c>
    </row>
    <row r="2">
      <c r="A2" t="inlineStr">
        <is>
          <t>EMB-001</t>
        </is>
      </c>
      <c r="B2" t="inlineStr">
        <is>
          <t>Box 40x30x30</t>
        </is>
      </c>
      <c r="C2" t="inlineStr">
        <is>
          <t>Packaging</t>
        </is>
      </c>
      <c r="D2" t="inlineStr">
        <is>
          <t>Supplier A</t>
        </is>
      </c>
      <c r="E2" t="inlineStr">
        <is>
          <t>unit</t>
        </is>
      </c>
      <c r="F2" s="1" t="n">
        <v>29.06</v>
      </c>
      <c r="G2" t="n">
        <v>26</v>
      </c>
      <c r="H2">
        <f>SUMIFS(Movements[Quantity],Movements[SKU],A2,Movements[Type],"In")</f>
        <v/>
      </c>
      <c r="I2">
        <f>SUMIFS(Movements[Quantity],Movements[SKU],A2,Movements[Type],"Out")</f>
        <v/>
      </c>
      <c r="J2">
        <f>G2+H2-I2</f>
        <v/>
      </c>
      <c r="K2" t="n">
        <v>20</v>
      </c>
      <c r="L2">
        <f>IF(J2&lt;=K2,"Yes","No")</f>
        <v/>
      </c>
      <c r="M2" s="1">
        <f>J2*F2</f>
        <v/>
      </c>
    </row>
    <row r="3">
      <c r="A3" t="inlineStr">
        <is>
          <t>EMB-002</t>
        </is>
      </c>
      <c r="B3" t="inlineStr">
        <is>
          <t>Packing tape 50 mm</t>
        </is>
      </c>
      <c r="C3" t="inlineStr">
        <is>
          <t>Packaging</t>
        </is>
      </c>
      <c r="D3" t="inlineStr">
        <is>
          <t>Supplier B</t>
        </is>
      </c>
      <c r="E3" t="inlineStr">
        <is>
          <t>unit</t>
        </is>
      </c>
      <c r="F3" s="1" t="n">
        <v>11.62</v>
      </c>
      <c r="G3" t="n">
        <v>79</v>
      </c>
      <c r="H3">
        <f>SUMIFS(Movements[Quantity],Movements[SKU],A3,Movements[Type],"In")</f>
        <v/>
      </c>
      <c r="I3">
        <f>SUMIFS(Movements[Quantity],Movements[SKU],A3,Movements[Type],"Out")</f>
        <v/>
      </c>
      <c r="J3">
        <f>G3+H3-I3</f>
        <v/>
      </c>
      <c r="K3" t="n">
        <v>10</v>
      </c>
      <c r="L3">
        <f>IF(J3&lt;=K3,"Yes","No")</f>
        <v/>
      </c>
      <c r="M3" s="1">
        <f>J3*F3</f>
        <v/>
      </c>
    </row>
    <row r="4">
      <c r="A4" t="inlineStr">
        <is>
          <t>EMB-003</t>
        </is>
      </c>
      <c r="B4" t="inlineStr">
        <is>
          <t>Stretch film</t>
        </is>
      </c>
      <c r="C4" t="inlineStr">
        <is>
          <t>Packaging</t>
        </is>
      </c>
      <c r="D4" t="inlineStr">
        <is>
          <t>Supplier C</t>
        </is>
      </c>
      <c r="E4" t="inlineStr">
        <is>
          <t>unit</t>
        </is>
      </c>
      <c r="F4" s="1" t="n">
        <v>30.71</v>
      </c>
      <c r="G4" t="n">
        <v>159</v>
      </c>
      <c r="H4">
        <f>SUMIFS(Movements[Quantity],Movements[SKU],A4,Movements[Type],"In")</f>
        <v/>
      </c>
      <c r="I4">
        <f>SUMIFS(Movements[Quantity],Movements[SKU],A4,Movements[Type],"Out")</f>
        <v/>
      </c>
      <c r="J4">
        <f>G4+H4-I4</f>
        <v/>
      </c>
      <c r="K4" t="n">
        <v>10</v>
      </c>
      <c r="L4">
        <f>IF(J4&lt;=K4,"Yes","No")</f>
        <v/>
      </c>
      <c r="M4" s="1">
        <f>J4*F4</f>
        <v/>
      </c>
    </row>
    <row r="5">
      <c r="A5" t="inlineStr">
        <is>
          <t>EMB-004</t>
        </is>
      </c>
      <c r="B5" t="inlineStr">
        <is>
          <t>Screws 4x40 (box of 200)</t>
        </is>
      </c>
      <c r="C5" t="inlineStr">
        <is>
          <t>Packaging</t>
        </is>
      </c>
      <c r="D5" t="inlineStr">
        <is>
          <t>Supplier A</t>
        </is>
      </c>
      <c r="E5" t="inlineStr">
        <is>
          <t>unit</t>
        </is>
      </c>
      <c r="F5" s="1" t="n">
        <v>26.9</v>
      </c>
      <c r="G5" t="n">
        <v>28</v>
      </c>
      <c r="H5">
        <f>SUMIFS(Movements[Quantity],Movements[SKU],A5,Movements[Type],"In")</f>
        <v/>
      </c>
      <c r="I5">
        <f>SUMIFS(Movements[Quantity],Movements[SKU],A5,Movements[Type],"Out")</f>
        <v/>
      </c>
      <c r="J5">
        <f>G5+H5-I5</f>
        <v/>
      </c>
      <c r="K5" t="n">
        <v>10</v>
      </c>
      <c r="L5">
        <f>IF(J5&lt;=K5,"Yes","No")</f>
        <v/>
      </c>
      <c r="M5" s="1">
        <f>J5*F5</f>
        <v/>
      </c>
    </row>
    <row r="6">
      <c r="A6" t="inlineStr">
        <is>
          <t>QUI-005</t>
        </is>
      </c>
      <c r="B6" t="inlineStr">
        <is>
          <t>Wall plugs 6 mm (box of 100)</t>
        </is>
      </c>
      <c r="C6" t="inlineStr">
        <is>
          <t>Hardware</t>
        </is>
      </c>
      <c r="D6" t="inlineStr">
        <is>
          <t>Supplier B</t>
        </is>
      </c>
      <c r="E6" t="inlineStr">
        <is>
          <t>unit</t>
        </is>
      </c>
      <c r="F6" s="1" t="n">
        <v>4.94</v>
      </c>
      <c r="G6" t="n">
        <v>79</v>
      </c>
      <c r="H6">
        <f>SUMIFS(Movements[Quantity],Movements[SKU],A6,Movements[Type],"In")</f>
        <v/>
      </c>
      <c r="I6">
        <f>SUMIFS(Movements[Quantity],Movements[SKU],A6,Movements[Type],"Out")</f>
        <v/>
      </c>
      <c r="J6">
        <f>G6+H6-I6</f>
        <v/>
      </c>
      <c r="K6" t="n">
        <v>40</v>
      </c>
      <c r="L6">
        <f>IF(J6&lt;=K6,"Yes","No")</f>
        <v/>
      </c>
      <c r="M6" s="1">
        <f>J6*F6</f>
        <v/>
      </c>
    </row>
    <row r="7">
      <c r="A7" t="inlineStr">
        <is>
          <t>QUI-006</t>
        </is>
      </c>
      <c r="B7" t="inlineStr">
        <is>
          <t>Cable ties</t>
        </is>
      </c>
      <c r="C7" t="inlineStr">
        <is>
          <t>Hardware</t>
        </is>
      </c>
      <c r="D7" t="inlineStr">
        <is>
          <t>Supplier C</t>
        </is>
      </c>
      <c r="E7" t="inlineStr">
        <is>
          <t>unit</t>
        </is>
      </c>
      <c r="F7" s="1" t="n">
        <v>27.41</v>
      </c>
      <c r="G7" t="n">
        <v>163</v>
      </c>
      <c r="H7">
        <f>SUMIFS(Movements[Quantity],Movements[SKU],A7,Movements[Type],"In")</f>
        <v/>
      </c>
      <c r="I7">
        <f>SUMIFS(Movements[Quantity],Movements[SKU],A7,Movements[Type],"Out")</f>
        <v/>
      </c>
      <c r="J7">
        <f>G7+H7-I7</f>
        <v/>
      </c>
      <c r="K7" t="n">
        <v>15</v>
      </c>
      <c r="L7">
        <f>IF(J7&lt;=K7,"Yes","No")</f>
        <v/>
      </c>
      <c r="M7" s="1">
        <f>J7*F7</f>
        <v/>
      </c>
    </row>
    <row r="8">
      <c r="A8" t="inlineStr">
        <is>
          <t>QUI-007</t>
        </is>
      </c>
      <c r="B8" t="inlineStr">
        <is>
          <t>Cable 3x1.5 mm² (50 m reel)</t>
        </is>
      </c>
      <c r="C8" t="inlineStr">
        <is>
          <t>Hardware</t>
        </is>
      </c>
      <c r="D8" t="inlineStr">
        <is>
          <t>Supplier A</t>
        </is>
      </c>
      <c r="E8" t="inlineStr">
        <is>
          <t>unit</t>
        </is>
      </c>
      <c r="F8" s="1" t="n">
        <v>32.45</v>
      </c>
      <c r="G8" t="n">
        <v>199</v>
      </c>
      <c r="H8">
        <f>SUMIFS(Movements[Quantity],Movements[SKU],A8,Movements[Type],"In")</f>
        <v/>
      </c>
      <c r="I8">
        <f>SUMIFS(Movements[Quantity],Movements[SKU],A8,Movements[Type],"Out")</f>
        <v/>
      </c>
      <c r="J8">
        <f>G8+H8-I8</f>
        <v/>
      </c>
      <c r="K8" t="n">
        <v>40</v>
      </c>
      <c r="L8">
        <f>IF(J8&lt;=K8,"Yes","No")</f>
        <v/>
      </c>
      <c r="M8" s="1">
        <f>J8*F8</f>
        <v/>
      </c>
    </row>
    <row r="9">
      <c r="A9" t="inlineStr">
        <is>
          <t>QUI-008</t>
        </is>
      </c>
      <c r="B9" t="inlineStr">
        <is>
          <t>Wall socket</t>
        </is>
      </c>
      <c r="C9" t="inlineStr">
        <is>
          <t>Hardware</t>
        </is>
      </c>
      <c r="D9" t="inlineStr">
        <is>
          <t>Supplier B</t>
        </is>
      </c>
      <c r="E9" t="inlineStr">
        <is>
          <t>unit</t>
        </is>
      </c>
      <c r="F9" s="1" t="n">
        <v>19.34</v>
      </c>
      <c r="G9" t="n">
        <v>134</v>
      </c>
      <c r="H9">
        <f>SUMIFS(Movements[Quantity],Movements[SKU],A9,Movements[Type],"In")</f>
        <v/>
      </c>
      <c r="I9">
        <f>SUMIFS(Movements[Quantity],Movements[SKU],A9,Movements[Type],"Out")</f>
        <v/>
      </c>
      <c r="J9">
        <f>G9+H9-I9</f>
        <v/>
      </c>
      <c r="K9" t="n">
        <v>40</v>
      </c>
      <c r="L9">
        <f>IF(J9&lt;=K9,"Yes","No")</f>
        <v/>
      </c>
      <c r="M9" s="1">
        <f>J9*F9</f>
        <v/>
      </c>
    </row>
    <row r="10">
      <c r="A10" t="inlineStr">
        <is>
          <t>ELE-009</t>
        </is>
      </c>
      <c r="B10" t="inlineStr">
        <is>
          <t>Light switch</t>
        </is>
      </c>
      <c r="C10" t="inlineStr">
        <is>
          <t>Electrical</t>
        </is>
      </c>
      <c r="D10" t="inlineStr">
        <is>
          <t>Supplier C</t>
        </is>
      </c>
      <c r="E10" t="inlineStr">
        <is>
          <t>unit</t>
        </is>
      </c>
      <c r="F10" s="1" t="n">
        <v>13.1</v>
      </c>
      <c r="G10" t="n">
        <v>36</v>
      </c>
      <c r="H10">
        <f>SUMIFS(Movements[Quantity],Movements[SKU],A10,Movements[Type],"In")</f>
        <v/>
      </c>
      <c r="I10">
        <f>SUMIFS(Movements[Quantity],Movements[SKU],A10,Movements[Type],"Out")</f>
        <v/>
      </c>
      <c r="J10">
        <f>G10+H10-I10</f>
        <v/>
      </c>
      <c r="K10" t="n">
        <v>15</v>
      </c>
      <c r="L10">
        <f>IF(J10&lt;=K10,"Yes","No")</f>
        <v/>
      </c>
      <c r="M10" s="1">
        <f>J10*F10</f>
        <v/>
      </c>
    </row>
    <row r="11">
      <c r="A11" t="inlineStr">
        <is>
          <t>ELE-010</t>
        </is>
      </c>
      <c r="B11" t="inlineStr">
        <is>
          <t>Conduit 20 mm</t>
        </is>
      </c>
      <c r="C11" t="inlineStr">
        <is>
          <t>Electrical</t>
        </is>
      </c>
      <c r="D11" t="inlineStr">
        <is>
          <t>Supplier A</t>
        </is>
      </c>
      <c r="E11" t="inlineStr">
        <is>
          <t>unit</t>
        </is>
      </c>
      <c r="F11" s="1" t="n">
        <v>31.66</v>
      </c>
      <c r="G11" t="n">
        <v>107</v>
      </c>
      <c r="H11">
        <f>SUMIFS(Movements[Quantity],Movements[SKU],A11,Movements[Type],"In")</f>
        <v/>
      </c>
      <c r="I11">
        <f>SUMIFS(Movements[Quantity],Movements[SKU],A11,Movements[Type],"Out")</f>
        <v/>
      </c>
      <c r="J11">
        <f>G11+H11-I11</f>
        <v/>
      </c>
      <c r="K11" t="n">
        <v>20</v>
      </c>
      <c r="L11">
        <f>IF(J11&lt;=K11,"Yes","No")</f>
        <v/>
      </c>
      <c r="M11" s="1">
        <f>J11*F11</f>
        <v/>
      </c>
    </row>
    <row r="12">
      <c r="A12" t="inlineStr">
        <is>
          <t>ELE-011</t>
        </is>
      </c>
      <c r="B12" t="inlineStr">
        <is>
          <t>A4 paper ream</t>
        </is>
      </c>
      <c r="C12" t="inlineStr">
        <is>
          <t>Electrical</t>
        </is>
      </c>
      <c r="D12" t="inlineStr">
        <is>
          <t>Supplier B</t>
        </is>
      </c>
      <c r="E12" t="inlineStr">
        <is>
          <t>unit</t>
        </is>
      </c>
      <c r="F12" s="1" t="n">
        <v>7.67</v>
      </c>
      <c r="G12" t="n">
        <v>106</v>
      </c>
      <c r="H12">
        <f>SUMIFS(Movements[Quantity],Movements[SKU],A12,Movements[Type],"In")</f>
        <v/>
      </c>
      <c r="I12">
        <f>SUMIFS(Movements[Quantity],Movements[SKU],A12,Movements[Type],"Out")</f>
        <v/>
      </c>
      <c r="J12">
        <f>G12+H12-I12</f>
        <v/>
      </c>
      <c r="K12" t="n">
        <v>10</v>
      </c>
      <c r="L12">
        <f>IF(J12&lt;=K12,"Yes","No")</f>
        <v/>
      </c>
      <c r="M12" s="1">
        <f>J12*F12</f>
        <v/>
      </c>
    </row>
    <row r="13">
      <c r="A13" t="inlineStr">
        <is>
          <t>ELE-012</t>
        </is>
      </c>
      <c r="B13" t="inlineStr">
        <is>
          <t>Lever arch file</t>
        </is>
      </c>
      <c r="C13" t="inlineStr">
        <is>
          <t>Electrical</t>
        </is>
      </c>
      <c r="D13" t="inlineStr">
        <is>
          <t>Supplier C</t>
        </is>
      </c>
      <c r="E13" t="inlineStr">
        <is>
          <t>unit</t>
        </is>
      </c>
      <c r="F13" s="1" t="n">
        <v>4.9</v>
      </c>
      <c r="G13" t="n">
        <v>44</v>
      </c>
      <c r="H13">
        <f>SUMIFS(Movements[Quantity],Movements[SKU],A13,Movements[Type],"In")</f>
        <v/>
      </c>
      <c r="I13">
        <f>SUMIFS(Movements[Quantity],Movements[SKU],A13,Movements[Type],"Out")</f>
        <v/>
      </c>
      <c r="J13">
        <f>G13+H13-I13</f>
        <v/>
      </c>
      <c r="K13" t="n">
        <v>20</v>
      </c>
      <c r="L13">
        <f>IF(J13&lt;=K13,"Yes","No")</f>
        <v/>
      </c>
      <c r="M13" s="1">
        <f>J13*F13</f>
        <v/>
      </c>
    </row>
    <row r="14">
      <c r="A14" t="inlineStr">
        <is>
          <t>BUR-013</t>
        </is>
      </c>
      <c r="B14" t="inlineStr">
        <is>
          <t>Ballpoint pens (box of 50)</t>
        </is>
      </c>
      <c r="C14" t="inlineStr">
        <is>
          <t>Office</t>
        </is>
      </c>
      <c r="D14" t="inlineStr">
        <is>
          <t>Supplier A</t>
        </is>
      </c>
      <c r="E14" t="inlineStr">
        <is>
          <t>unit</t>
        </is>
      </c>
      <c r="F14" s="1" t="n">
        <v>38.26</v>
      </c>
      <c r="G14" t="n">
        <v>174</v>
      </c>
      <c r="H14">
        <f>SUMIFS(Movements[Quantity],Movements[SKU],A14,Movements[Type],"In")</f>
        <v/>
      </c>
      <c r="I14">
        <f>SUMIFS(Movements[Quantity],Movements[SKU],A14,Movements[Type],"Out")</f>
        <v/>
      </c>
      <c r="J14">
        <f>G14+H14-I14</f>
        <v/>
      </c>
      <c r="K14" t="n">
        <v>20</v>
      </c>
      <c r="L14">
        <f>IF(J14&lt;=K14,"Yes","No")</f>
        <v/>
      </c>
      <c r="M14" s="1">
        <f>J14*F14</f>
        <v/>
      </c>
    </row>
    <row r="15">
      <c r="A15" t="inlineStr">
        <is>
          <t>BUR-014</t>
        </is>
      </c>
      <c r="B15" t="inlineStr">
        <is>
          <t>Adhesive labels</t>
        </is>
      </c>
      <c r="C15" t="inlineStr">
        <is>
          <t>Office</t>
        </is>
      </c>
      <c r="D15" t="inlineStr">
        <is>
          <t>Supplier B</t>
        </is>
      </c>
      <c r="E15" t="inlineStr">
        <is>
          <t>unit</t>
        </is>
      </c>
      <c r="F15" s="1" t="n">
        <v>36.48</v>
      </c>
      <c r="G15" t="n">
        <v>137</v>
      </c>
      <c r="H15">
        <f>SUMIFS(Movements[Quantity],Movements[SKU],A15,Movements[Type],"In")</f>
        <v/>
      </c>
      <c r="I15">
        <f>SUMIFS(Movements[Quantity],Movements[SKU],A15,Movements[Type],"Out")</f>
        <v/>
      </c>
      <c r="J15">
        <f>G15+H15-I15</f>
        <v/>
      </c>
      <c r="K15" t="n">
        <v>40</v>
      </c>
      <c r="L15">
        <f>IF(J15&lt;=K15,"Yes","No")</f>
        <v/>
      </c>
      <c r="M15" s="1">
        <f>J15*F15</f>
        <v/>
      </c>
    </row>
    <row r="16">
      <c r="A16" t="inlineStr">
        <is>
          <t>BUR-015</t>
        </is>
      </c>
      <c r="B16" t="inlineStr">
        <is>
          <t>C4 envelopes</t>
        </is>
      </c>
      <c r="C16" t="inlineStr">
        <is>
          <t>Office</t>
        </is>
      </c>
      <c r="D16" t="inlineStr">
        <is>
          <t>Supplier C</t>
        </is>
      </c>
      <c r="E16" t="inlineStr">
        <is>
          <t>unit</t>
        </is>
      </c>
      <c r="F16" s="1" t="n">
        <v>6.32</v>
      </c>
      <c r="G16" t="n">
        <v>116</v>
      </c>
      <c r="H16">
        <f>SUMIFS(Movements[Quantity],Movements[SKU],A16,Movements[Type],"In")</f>
        <v/>
      </c>
      <c r="I16">
        <f>SUMIFS(Movements[Quantity],Movements[SKU],A16,Movements[Type],"Out")</f>
        <v/>
      </c>
      <c r="J16">
        <f>G16+H16-I16</f>
        <v/>
      </c>
      <c r="K16" t="n">
        <v>10</v>
      </c>
      <c r="L16">
        <f>IF(J16&lt;=K16,"Yes","No")</f>
        <v/>
      </c>
      <c r="M16" s="1">
        <f>J16*F16</f>
        <v/>
      </c>
    </row>
  </sheetData>
  <conditionalFormatting sqref="A2:M16">
    <cfRule type="expression" priority="1" dxfId="0">
      <formula>$L2="Yes"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t="inlineStr">
        <is>
          <t>Date</t>
        </is>
      </c>
      <c r="B1" t="inlineStr">
        <is>
          <t>SKU</t>
        </is>
      </c>
      <c r="C1" t="inlineStr">
        <is>
          <t>Type</t>
        </is>
      </c>
      <c r="D1" t="inlineStr">
        <is>
          <t>Quantity</t>
        </is>
      </c>
      <c r="E1" t="inlineStr">
        <is>
          <t>Comment</t>
        </is>
      </c>
    </row>
    <row r="2">
      <c r="A2" s="2" t="n">
        <v>46266</v>
      </c>
      <c r="B2" t="inlineStr">
        <is>
          <t>BUR-014</t>
        </is>
      </c>
      <c r="C2" t="inlineStr">
        <is>
          <t>Out</t>
        </is>
      </c>
      <c r="D2" t="n">
        <v>21</v>
      </c>
      <c r="E2" t="inlineStr">
        <is>
          <t>Order picking</t>
        </is>
      </c>
    </row>
    <row r="3">
      <c r="A3" s="2" t="n">
        <v>46268</v>
      </c>
      <c r="B3" t="inlineStr">
        <is>
          <t>BUR-014</t>
        </is>
      </c>
      <c r="C3" t="inlineStr">
        <is>
          <t>Out</t>
        </is>
      </c>
      <c r="D3" t="n">
        <v>12</v>
      </c>
      <c r="E3" t="inlineStr">
        <is>
          <t>Order picking</t>
        </is>
      </c>
    </row>
    <row r="4">
      <c r="A4" s="2" t="n">
        <v>46270</v>
      </c>
      <c r="B4" t="inlineStr">
        <is>
          <t>ELE-012</t>
        </is>
      </c>
      <c r="C4" t="inlineStr">
        <is>
          <t>Out</t>
        </is>
      </c>
      <c r="D4" t="n">
        <v>3</v>
      </c>
      <c r="E4" t="inlineStr">
        <is>
          <t>Order picking</t>
        </is>
      </c>
    </row>
    <row r="5">
      <c r="A5" s="2" t="n">
        <v>46272</v>
      </c>
      <c r="B5" t="inlineStr">
        <is>
          <t>EMB-004</t>
        </is>
      </c>
      <c r="C5" t="inlineStr">
        <is>
          <t>In</t>
        </is>
      </c>
      <c r="D5" t="n">
        <v>20</v>
      </c>
      <c r="E5" t="inlineStr">
        <is>
          <t>Goods received</t>
        </is>
      </c>
    </row>
    <row r="6">
      <c r="A6" s="2" t="n">
        <v>46274</v>
      </c>
      <c r="B6" t="inlineStr">
        <is>
          <t>BUR-014</t>
        </is>
      </c>
      <c r="C6" t="inlineStr">
        <is>
          <t>Out</t>
        </is>
      </c>
      <c r="D6" t="n">
        <v>8</v>
      </c>
      <c r="E6" t="inlineStr">
        <is>
          <t>Order picking</t>
        </is>
      </c>
    </row>
    <row r="7">
      <c r="A7" s="2" t="n">
        <v>46276</v>
      </c>
      <c r="B7" t="inlineStr">
        <is>
          <t>QUI-007</t>
        </is>
      </c>
      <c r="C7" t="inlineStr">
        <is>
          <t>Out</t>
        </is>
      </c>
      <c r="D7" t="n">
        <v>9</v>
      </c>
      <c r="E7" t="inlineStr">
        <is>
          <t>Order picking</t>
        </is>
      </c>
    </row>
    <row r="8">
      <c r="A8" s="2" t="n">
        <v>46278</v>
      </c>
      <c r="B8" t="inlineStr">
        <is>
          <t>BUR-014</t>
        </is>
      </c>
      <c r="C8" t="inlineStr">
        <is>
          <t>Out</t>
        </is>
      </c>
      <c r="D8" t="n">
        <v>12</v>
      </c>
      <c r="E8" t="inlineStr">
        <is>
          <t>Order picking</t>
        </is>
      </c>
    </row>
    <row r="9">
      <c r="A9" s="2" t="n">
        <v>46280</v>
      </c>
      <c r="B9" t="inlineStr">
        <is>
          <t>QUI-006</t>
        </is>
      </c>
      <c r="C9" t="inlineStr">
        <is>
          <t>In</t>
        </is>
      </c>
      <c r="D9" t="n">
        <v>15</v>
      </c>
      <c r="E9" t="inlineStr">
        <is>
          <t>Goods received</t>
        </is>
      </c>
    </row>
    <row r="10">
      <c r="A10" s="2" t="n">
        <v>46282</v>
      </c>
      <c r="B10" t="inlineStr">
        <is>
          <t>ELE-012</t>
        </is>
      </c>
      <c r="C10" t="inlineStr">
        <is>
          <t>Out</t>
        </is>
      </c>
      <c r="D10" t="n">
        <v>22</v>
      </c>
      <c r="E10" t="inlineStr">
        <is>
          <t>Order picking</t>
        </is>
      </c>
    </row>
    <row r="11">
      <c r="A11" s="2" t="n">
        <v>46284</v>
      </c>
      <c r="B11" t="inlineStr">
        <is>
          <t>ELE-010</t>
        </is>
      </c>
      <c r="C11" t="inlineStr">
        <is>
          <t>Out</t>
        </is>
      </c>
      <c r="D11" t="n">
        <v>21</v>
      </c>
      <c r="E11" t="inlineStr">
        <is>
          <t>Order picking</t>
        </is>
      </c>
    </row>
    <row r="12">
      <c r="A12" s="2" t="n">
        <v>46286</v>
      </c>
      <c r="B12" t="inlineStr">
        <is>
          <t>ELE-012</t>
        </is>
      </c>
      <c r="C12" t="inlineStr">
        <is>
          <t>In</t>
        </is>
      </c>
      <c r="D12" t="n">
        <v>17</v>
      </c>
      <c r="E12" t="inlineStr">
        <is>
          <t>Goods received</t>
        </is>
      </c>
    </row>
    <row r="13">
      <c r="A13" s="2" t="n">
        <v>46288</v>
      </c>
      <c r="B13" t="inlineStr">
        <is>
          <t>QUI-007</t>
        </is>
      </c>
      <c r="C13" t="inlineStr">
        <is>
          <t>In</t>
        </is>
      </c>
      <c r="D13" t="n">
        <v>19</v>
      </c>
      <c r="E13" t="inlineStr">
        <is>
          <t>Goods received</t>
        </is>
      </c>
    </row>
    <row r="14">
      <c r="A14" s="2" t="n">
        <v>46290</v>
      </c>
      <c r="B14" t="inlineStr">
        <is>
          <t>ELE-011</t>
        </is>
      </c>
      <c r="C14" t="inlineStr">
        <is>
          <t>Out</t>
        </is>
      </c>
      <c r="D14" t="n">
        <v>23</v>
      </c>
      <c r="E14" t="inlineStr">
        <is>
          <t>Order picking</t>
        </is>
      </c>
    </row>
    <row r="15">
      <c r="A15" s="2" t="n">
        <v>46292</v>
      </c>
      <c r="B15" t="inlineStr">
        <is>
          <t>ELE-011</t>
        </is>
      </c>
      <c r="C15" t="inlineStr">
        <is>
          <t>Out</t>
        </is>
      </c>
      <c r="D15" t="n">
        <v>11</v>
      </c>
      <c r="E15" t="inlineStr">
        <is>
          <t>Order picking</t>
        </is>
      </c>
    </row>
    <row r="16">
      <c r="A16" s="2" t="n">
        <v>46294</v>
      </c>
      <c r="B16" t="inlineStr">
        <is>
          <t>BUR-013</t>
        </is>
      </c>
      <c r="C16" t="inlineStr">
        <is>
          <t>Out</t>
        </is>
      </c>
      <c r="D16" t="n">
        <v>2</v>
      </c>
      <c r="E16" t="inlineStr">
        <is>
          <t>Order picking</t>
        </is>
      </c>
    </row>
    <row r="17">
      <c r="A17" s="2" t="n">
        <v>46296</v>
      </c>
      <c r="B17" t="inlineStr">
        <is>
          <t>EMB-001</t>
        </is>
      </c>
      <c r="C17" t="inlineStr">
        <is>
          <t>In</t>
        </is>
      </c>
      <c r="D17" t="n">
        <v>22</v>
      </c>
      <c r="E17" t="inlineStr">
        <is>
          <t>Goods received</t>
        </is>
      </c>
    </row>
    <row r="18">
      <c r="A18" s="2" t="n">
        <v>46298</v>
      </c>
      <c r="B18" t="inlineStr">
        <is>
          <t>EMB-002</t>
        </is>
      </c>
      <c r="C18" t="inlineStr">
        <is>
          <t>Out</t>
        </is>
      </c>
      <c r="D18" t="n">
        <v>7</v>
      </c>
      <c r="E18" t="inlineStr">
        <is>
          <t>Order picking</t>
        </is>
      </c>
    </row>
    <row r="19">
      <c r="A19" s="2" t="n">
        <v>46300</v>
      </c>
      <c r="B19" t="inlineStr">
        <is>
          <t>ELE-010</t>
        </is>
      </c>
      <c r="C19" t="inlineStr">
        <is>
          <t>Out</t>
        </is>
      </c>
      <c r="D19" t="n">
        <v>23</v>
      </c>
      <c r="E19" t="inlineStr">
        <is>
          <t>Order picking</t>
        </is>
      </c>
    </row>
    <row r="20">
      <c r="A20" s="2" t="n">
        <v>46302</v>
      </c>
      <c r="B20" t="inlineStr">
        <is>
          <t>ELE-011</t>
        </is>
      </c>
      <c r="C20" t="inlineStr">
        <is>
          <t>In</t>
        </is>
      </c>
      <c r="D20" t="n">
        <v>33</v>
      </c>
      <c r="E20" t="inlineStr">
        <is>
          <t>Goods received</t>
        </is>
      </c>
    </row>
    <row r="21">
      <c r="A21" s="2" t="n">
        <v>46304</v>
      </c>
      <c r="B21" t="inlineStr">
        <is>
          <t>BUR-015</t>
        </is>
      </c>
      <c r="C21" t="inlineStr">
        <is>
          <t>In</t>
        </is>
      </c>
      <c r="D21" t="n">
        <v>31</v>
      </c>
      <c r="E21" t="inlineStr">
        <is>
          <t>Goods received</t>
        </is>
      </c>
    </row>
    <row r="22">
      <c r="A22" s="2" t="n">
        <v>46306</v>
      </c>
      <c r="B22" t="inlineStr">
        <is>
          <t>EMB-003</t>
        </is>
      </c>
      <c r="C22" t="inlineStr">
        <is>
          <t>In</t>
        </is>
      </c>
      <c r="D22" t="n">
        <v>17</v>
      </c>
      <c r="E22" t="inlineStr">
        <is>
          <t>Goods received</t>
        </is>
      </c>
    </row>
    <row r="23">
      <c r="A23" s="2" t="n">
        <v>46308</v>
      </c>
      <c r="B23" t="inlineStr">
        <is>
          <t>ELE-009</t>
        </is>
      </c>
      <c r="C23" t="inlineStr">
        <is>
          <t>Out</t>
        </is>
      </c>
      <c r="D23" t="n">
        <v>9</v>
      </c>
      <c r="E23" t="inlineStr">
        <is>
          <t>Order picking</t>
        </is>
      </c>
    </row>
    <row r="24">
      <c r="A24" s="2" t="n">
        <v>46310</v>
      </c>
      <c r="B24" t="inlineStr">
        <is>
          <t>QUI-007</t>
        </is>
      </c>
      <c r="C24" t="inlineStr">
        <is>
          <t>Out</t>
        </is>
      </c>
      <c r="D24" t="n">
        <v>19</v>
      </c>
      <c r="E24" t="inlineStr">
        <is>
          <t>Order picking</t>
        </is>
      </c>
    </row>
    <row r="25">
      <c r="A25" s="2" t="n">
        <v>46312</v>
      </c>
      <c r="B25" t="inlineStr">
        <is>
          <t>EMB-004</t>
        </is>
      </c>
      <c r="C25" t="inlineStr">
        <is>
          <t>In</t>
        </is>
      </c>
      <c r="D25" t="n">
        <v>10</v>
      </c>
      <c r="E25" t="inlineStr">
        <is>
          <t>Goods received</t>
        </is>
      </c>
    </row>
    <row r="26">
      <c r="A26" s="2" t="n">
        <v>46314</v>
      </c>
      <c r="B26" t="inlineStr">
        <is>
          <t>EMB-002</t>
        </is>
      </c>
      <c r="C26" t="inlineStr">
        <is>
          <t>Out</t>
        </is>
      </c>
      <c r="D26" t="n">
        <v>25</v>
      </c>
      <c r="E26" t="inlineStr">
        <is>
          <t>Order picking</t>
        </is>
      </c>
    </row>
    <row r="27">
      <c r="A27" s="2" t="n">
        <v>46316</v>
      </c>
      <c r="B27" t="inlineStr">
        <is>
          <t>EMB-002</t>
        </is>
      </c>
      <c r="C27" t="inlineStr">
        <is>
          <t>In</t>
        </is>
      </c>
      <c r="D27" t="n">
        <v>11</v>
      </c>
      <c r="E27" t="inlineStr">
        <is>
          <t>Goods received</t>
        </is>
      </c>
    </row>
    <row r="28">
      <c r="A28" s="2" t="n">
        <v>46318</v>
      </c>
      <c r="B28" t="inlineStr">
        <is>
          <t>BUR-013</t>
        </is>
      </c>
      <c r="C28" t="inlineStr">
        <is>
          <t>Out</t>
        </is>
      </c>
      <c r="D28" t="n">
        <v>22</v>
      </c>
      <c r="E28" t="inlineStr">
        <is>
          <t>Order picking</t>
        </is>
      </c>
    </row>
    <row r="29">
      <c r="A29" s="2" t="n">
        <v>46320</v>
      </c>
      <c r="B29" t="inlineStr">
        <is>
          <t>EMB-002</t>
        </is>
      </c>
      <c r="C29" t="inlineStr">
        <is>
          <t>Out</t>
        </is>
      </c>
      <c r="D29" t="n">
        <v>13</v>
      </c>
      <c r="E29" t="inlineStr">
        <is>
          <t>Order picking</t>
        </is>
      </c>
    </row>
    <row r="30">
      <c r="A30" s="2" t="n">
        <v>46322</v>
      </c>
      <c r="B30" t="inlineStr">
        <is>
          <t>QUI-008</t>
        </is>
      </c>
      <c r="C30" t="inlineStr">
        <is>
          <t>In</t>
        </is>
      </c>
      <c r="D30" t="n">
        <v>35</v>
      </c>
      <c r="E30" t="inlineStr">
        <is>
          <t>Goods received</t>
        </is>
      </c>
    </row>
    <row r="31">
      <c r="A31" s="2" t="n">
        <v>46324</v>
      </c>
      <c r="B31" t="inlineStr">
        <is>
          <t>ELE-009</t>
        </is>
      </c>
      <c r="C31" t="inlineStr">
        <is>
          <t>In</t>
        </is>
      </c>
      <c r="D31" t="n">
        <v>2</v>
      </c>
      <c r="E31" t="inlineStr">
        <is>
          <t>Goods received</t>
        </is>
      </c>
    </row>
    <row r="32">
      <c r="A32" s="2" t="n">
        <v>46266</v>
      </c>
      <c r="B32" t="inlineStr">
        <is>
          <t>EMB-002</t>
        </is>
      </c>
      <c r="C32" t="inlineStr">
        <is>
          <t>Out</t>
        </is>
      </c>
      <c r="D32" t="n">
        <v>22</v>
      </c>
      <c r="E32" t="inlineStr">
        <is>
          <t>Order picking</t>
        </is>
      </c>
    </row>
    <row r="33">
      <c r="A33" s="2" t="n">
        <v>46268</v>
      </c>
      <c r="B33" t="inlineStr">
        <is>
          <t>BUR-013</t>
        </is>
      </c>
      <c r="C33" t="inlineStr">
        <is>
          <t>Out</t>
        </is>
      </c>
      <c r="D33" t="n">
        <v>9</v>
      </c>
      <c r="E33" t="inlineStr">
        <is>
          <t>Order picking</t>
        </is>
      </c>
    </row>
    <row r="34">
      <c r="A34" s="2" t="n">
        <v>46270</v>
      </c>
      <c r="B34" t="inlineStr">
        <is>
          <t>QUI-006</t>
        </is>
      </c>
      <c r="C34" t="inlineStr">
        <is>
          <t>Out</t>
        </is>
      </c>
      <c r="D34" t="n">
        <v>4</v>
      </c>
      <c r="E34" t="inlineStr">
        <is>
          <t>Order picking</t>
        </is>
      </c>
    </row>
    <row r="35">
      <c r="A35" s="2" t="n">
        <v>46272</v>
      </c>
      <c r="B35" t="inlineStr">
        <is>
          <t>EMB-003</t>
        </is>
      </c>
      <c r="C35" t="inlineStr">
        <is>
          <t>In</t>
        </is>
      </c>
      <c r="D35" t="n">
        <v>31</v>
      </c>
      <c r="E35" t="inlineStr">
        <is>
          <t>Goods received</t>
        </is>
      </c>
    </row>
    <row r="36">
      <c r="A36" s="2" t="n">
        <v>46274</v>
      </c>
      <c r="B36" t="inlineStr">
        <is>
          <t>ELE-012</t>
        </is>
      </c>
      <c r="C36" t="inlineStr">
        <is>
          <t>In</t>
        </is>
      </c>
      <c r="D36" t="n">
        <v>18</v>
      </c>
      <c r="E36" t="inlineStr">
        <is>
          <t>Goods received</t>
        </is>
      </c>
    </row>
    <row r="37">
      <c r="A37" s="2" t="n">
        <v>46276</v>
      </c>
      <c r="B37" t="inlineStr">
        <is>
          <t>BUR-013</t>
        </is>
      </c>
      <c r="C37" t="inlineStr">
        <is>
          <t>Out</t>
        </is>
      </c>
      <c r="D37" t="n">
        <v>6</v>
      </c>
      <c r="E37" t="inlineStr">
        <is>
          <t>Order picking</t>
        </is>
      </c>
    </row>
    <row r="38">
      <c r="A38" s="2" t="n">
        <v>46278</v>
      </c>
      <c r="B38" t="inlineStr">
        <is>
          <t>EMB-002</t>
        </is>
      </c>
      <c r="C38" t="inlineStr">
        <is>
          <t>Out</t>
        </is>
      </c>
      <c r="D38" t="n">
        <v>21</v>
      </c>
      <c r="E38" t="inlineStr">
        <is>
          <t>Order picking</t>
        </is>
      </c>
    </row>
    <row r="39">
      <c r="A39" s="2" t="n">
        <v>46280</v>
      </c>
      <c r="B39" t="inlineStr">
        <is>
          <t>ELE-011</t>
        </is>
      </c>
      <c r="C39" t="inlineStr">
        <is>
          <t>In</t>
        </is>
      </c>
      <c r="D39" t="n">
        <v>34</v>
      </c>
      <c r="E39" t="inlineStr">
        <is>
          <t>Goods received</t>
        </is>
      </c>
    </row>
    <row r="40">
      <c r="A40" s="2" t="n">
        <v>46282</v>
      </c>
      <c r="B40" t="inlineStr">
        <is>
          <t>EMB-003</t>
        </is>
      </c>
      <c r="C40" t="inlineStr">
        <is>
          <t>Out</t>
        </is>
      </c>
      <c r="D40" t="n">
        <v>12</v>
      </c>
      <c r="E40" t="inlineStr">
        <is>
          <t>Order picking</t>
        </is>
      </c>
    </row>
    <row r="41">
      <c r="A41" s="2" t="n">
        <v>46284</v>
      </c>
      <c r="B41" t="inlineStr">
        <is>
          <t>ELE-009</t>
        </is>
      </c>
      <c r="C41" t="inlineStr">
        <is>
          <t>Out</t>
        </is>
      </c>
      <c r="D41" t="n">
        <v>25</v>
      </c>
      <c r="E41" t="inlineStr">
        <is>
          <t>Order picking</t>
        </is>
      </c>
    </row>
  </sheetData>
  <dataValidations count="1">
    <dataValidation sqref="C2:C1000" showDropDown="0" showInputMessage="0" showErrorMessage="0" allowBlank="0" type="list">
      <formula1>"In,Out"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2026-11-02T07:06:11Z</dcterms:created>
  <dcterms:modified xsi:type="dcterms:W3CDTF">2026-11-02T07:06:11Z</dcterms:modified>
</cp:coreProperties>
</file>